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ENOVO\Desktop\Finance\DRM\Tax Policy\Income Tax\Forms\"/>
    </mc:Choice>
  </mc:AlternateContent>
  <bookViews>
    <workbookView xWindow="0" yWindow="0" windowWidth="21570" windowHeight="8060" firstSheet="1" activeTab="1"/>
  </bookViews>
  <sheets>
    <sheet name="lists" sheetId="2" state="hidden" r:id="rId1"/>
    <sheet name="PIT FORM" sheetId="4" r:id="rId2"/>
    <sheet name="Sheet1" sheetId="5" r:id="rId3"/>
  </sheets>
  <definedNames>
    <definedName name="_xlnm.Print_Area" localSheetId="1">'PIT FORM'!$A$1:$F$80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4" l="1"/>
  <c r="F18" i="4" s="1"/>
  <c r="E58" i="4"/>
  <c r="F58" i="4" s="1"/>
  <c r="E57" i="4"/>
  <c r="F57" i="4" s="1"/>
  <c r="E56" i="4"/>
  <c r="F56" i="4" s="1"/>
  <c r="E55" i="4"/>
  <c r="F55" i="4" s="1"/>
  <c r="E54" i="4"/>
  <c r="F54" i="4" s="1"/>
  <c r="E53" i="4"/>
  <c r="F53" i="4" s="1"/>
  <c r="E52" i="4"/>
  <c r="F52" i="4" s="1"/>
  <c r="E51" i="4"/>
  <c r="F51" i="4" s="1"/>
  <c r="E50" i="4"/>
  <c r="F50" i="4" s="1"/>
  <c r="E49" i="4"/>
  <c r="F49" i="4" s="1"/>
  <c r="E48" i="4"/>
  <c r="F48" i="4" s="1"/>
  <c r="E47" i="4"/>
  <c r="F47" i="4" s="1"/>
  <c r="E46" i="4"/>
  <c r="F46" i="4" s="1"/>
  <c r="E45" i="4"/>
  <c r="F45" i="4" s="1"/>
  <c r="E44" i="4"/>
  <c r="F44" i="4" s="1"/>
  <c r="E43" i="4"/>
  <c r="F43" i="4" s="1"/>
  <c r="E42" i="4"/>
  <c r="F42" i="4" s="1"/>
  <c r="E41" i="4"/>
  <c r="F41" i="4" s="1"/>
  <c r="E40" i="4"/>
  <c r="F40" i="4" s="1"/>
  <c r="E39" i="4"/>
  <c r="F39" i="4" s="1"/>
  <c r="E38" i="4"/>
  <c r="F38" i="4" s="1"/>
  <c r="E37" i="4"/>
  <c r="F37" i="4" s="1"/>
  <c r="E36" i="4"/>
  <c r="F36" i="4" s="1"/>
  <c r="E35" i="4"/>
  <c r="F35" i="4" s="1"/>
  <c r="E34" i="4"/>
  <c r="F34" i="4" s="1"/>
  <c r="E33" i="4"/>
  <c r="F33" i="4" s="1"/>
  <c r="E32" i="4"/>
  <c r="F32" i="4" s="1"/>
  <c r="E31" i="4"/>
  <c r="F31" i="4" s="1"/>
  <c r="E30" i="4"/>
  <c r="F30" i="4" s="1"/>
  <c r="E29" i="4"/>
  <c r="F29" i="4" s="1"/>
  <c r="E28" i="4"/>
  <c r="F28" i="4" s="1"/>
  <c r="E27" i="4"/>
  <c r="F27" i="4" s="1"/>
  <c r="E26" i="4"/>
  <c r="F26" i="4" s="1"/>
  <c r="E25" i="4"/>
  <c r="F25" i="4" s="1"/>
  <c r="E24" i="4"/>
  <c r="F24" i="4" s="1"/>
  <c r="E23" i="4"/>
  <c r="F23" i="4" s="1"/>
  <c r="F59" i="4" s="1"/>
  <c r="E22" i="4"/>
  <c r="F22" i="4" s="1"/>
  <c r="E21" i="4"/>
  <c r="F21" i="4" s="1"/>
  <c r="E20" i="4"/>
  <c r="F20" i="4" s="1"/>
  <c r="E19" i="4"/>
  <c r="F19" i="4" s="1"/>
  <c r="H16" i="2" l="1"/>
</calcChain>
</file>

<file path=xl/sharedStrings.xml><?xml version="1.0" encoding="utf-8"?>
<sst xmlns="http://schemas.openxmlformats.org/spreadsheetml/2006/main" count="100" uniqueCount="66">
  <si>
    <t>GOODS</t>
  </si>
  <si>
    <t>SERVICES</t>
  </si>
  <si>
    <t>DIVIDEND</t>
  </si>
  <si>
    <t>LOTTERY WINNINGS</t>
  </si>
  <si>
    <t>UNPROCESSED PRECIOUS MINERALS</t>
  </si>
  <si>
    <t>ENDORSEMENT FEES</t>
  </si>
  <si>
    <t>(Please refer to the completion notes overleaf for guidance in completing this Return)</t>
  </si>
  <si>
    <t>Total</t>
  </si>
  <si>
    <t>BRANCH PROFITS</t>
  </si>
  <si>
    <t>NON-RESIDENT ENTERTAINER PAYMENTS</t>
  </si>
  <si>
    <t>NON RESIDENT LOTTERY WINNINGS</t>
  </si>
  <si>
    <t>PETROLEUM SUBCONTRACTOR FINAL (NON-RESIDENT)</t>
  </si>
  <si>
    <t>PREMIUMS TO NON RESIDENT INSURERS</t>
  </si>
  <si>
    <t>DIRECTORS FEES</t>
  </si>
  <si>
    <t>COMMISSIONS TO INSURANCE, SALES OR CAVASSING AGENTS</t>
  </si>
  <si>
    <t>COMMISSION TO A SALES AGENT</t>
  </si>
  <si>
    <t>FEES TO PART TIME TEACHERS, LECTURERS EXAM INVIGILATORS AND SUPERVISORS</t>
  </si>
  <si>
    <t>INTEREST INDIVIDUALS</t>
  </si>
  <si>
    <t>COMMISSIONS TO LOTTO RECEIVERS OR AGENTS</t>
  </si>
  <si>
    <t>PETROLEUM SUBCONTRACTOR</t>
  </si>
  <si>
    <t xml:space="preserve">INTEREST </t>
  </si>
  <si>
    <t>MANAGEMENT AND TECHNICAL SERVICE FEES</t>
  </si>
  <si>
    <t>WORKS</t>
  </si>
  <si>
    <t>INTEREST</t>
  </si>
  <si>
    <t>ROYALTY, NATURAL RESOURCE PAYMENTS</t>
  </si>
  <si>
    <t>RENT NON-RESIDENTIAL</t>
  </si>
  <si>
    <t>RENT</t>
  </si>
  <si>
    <t>SOMALI REVENUE DIRECTORATE</t>
  </si>
  <si>
    <t>INLAND  REVENUE DEPARTMENT</t>
  </si>
  <si>
    <t>CURRENCY IN USD</t>
  </si>
  <si>
    <t>SECTION A – TAX OFFICE DETAILS</t>
  </si>
  <si>
    <t>Field</t>
  </si>
  <si>
    <t>Information</t>
  </si>
  <si>
    <t>Current Tax Office:</t>
  </si>
  <si>
    <t>☐ LTO  ☐ MTO  Name of Tax Office: ______________________________________</t>
  </si>
  <si>
    <t>Period (mm/yyyy):</t>
  </si>
  <si>
    <t>__________________________________________</t>
  </si>
  <si>
    <t>Name of Withholding Agent:</t>
  </si>
  <si>
    <t>Tax Identification Number (TIN):</t>
  </si>
  <si>
    <t>SECTION C – DECLARATION</t>
  </si>
  <si>
    <t>I hereby certify that the information provided above is true, correct, and complete to the best of my knowledge.</t>
  </si>
  <si>
    <t>Details</t>
  </si>
  <si>
    <t>Designation / Position:</t>
  </si>
  <si>
    <t>Signature:</t>
  </si>
  <si>
    <t>____________________________</t>
  </si>
  <si>
    <t>Date:</t>
  </si>
  <si>
    <t>___ / ___ / _______</t>
  </si>
  <si>
    <t>Official Stamp:</t>
  </si>
  <si>
    <t>SECTION D – OFFICE USE ONLY</t>
  </si>
  <si>
    <t>Checked by</t>
  </si>
  <si>
    <t>Verified by</t>
  </si>
  <si>
    <t>Approved by</t>
  </si>
  <si>
    <t>___________________________</t>
  </si>
  <si>
    <t>Signature: ____________</t>
  </si>
  <si>
    <t>Date: ____ / ____ / ______</t>
  </si>
  <si>
    <r>
      <rPr>
        <b/>
        <sz val="11"/>
        <color rgb="FF0070C0"/>
        <rFont val="Times New Roman"/>
        <family val="1"/>
      </rPr>
      <t>IMPORTANT NOTICE</t>
    </r>
    <r>
      <rPr>
        <sz val="11"/>
        <color theme="1"/>
        <rFont val="Times New Roman"/>
        <family val="1"/>
      </rPr>
      <t xml:space="preserve">
This return must be submitted to the Inland Revenue Department on or before the 15th day of the following month.
Failure to comply may result in penalties in accordance with Article 68 of the Revenue Administration Regulation 2024, which stipulates that:
“Any taxpayer or withholding agent who fails to submit a required return, report, or payment within the prescribed time shall be liable to an administrative penalty not exceeding USD 500 or 2% of the unpaid tax per month, whichever is higher. Continued failure may lead to further enforcement actions.”</t>
    </r>
  </si>
  <si>
    <t>Name</t>
  </si>
  <si>
    <t>Basic Salary</t>
  </si>
  <si>
    <t>Monthly Allowance</t>
  </si>
  <si>
    <t>Total Salary &amp; Allowance</t>
  </si>
  <si>
    <t>Total PIT Deducted</t>
  </si>
  <si>
    <t xml:space="preserve">SECTION B – EMPLOYMENT INCOME DETIALS </t>
  </si>
  <si>
    <t>Personal Identification Numner (PIN)</t>
  </si>
  <si>
    <t>Name of Authorized Officer from the Taxpayer:</t>
  </si>
  <si>
    <t>PERSONAL INCOME TAX (PIT) RETURN</t>
  </si>
  <si>
    <t>Name of the Taxpayer: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</si>
</sst>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6" formatCode="[$$-C09]#,##0.00"/>
  </numFmts>
  <fonts count="15" x14ac:knownFonts="1">
    <font>
      <sz val="11"/>
      <color theme="1"/>
      <name val="Calibri"/>
      <family val="2"/>
      <scheme val="minor"/>
    </font>
    <font>
      <b/>
      <sz val="11"/>
      <color theme="1"/>
      <name val="Calibri"/>
      <family val="2"/>
      <scheme val="minor"/>
    </font>
    <font>
      <b/>
      <sz val="24"/>
      <color theme="1"/>
      <name val="Times New Roman"/>
      <family val="1"/>
    </font>
    <font>
      <b/>
      <sz val="11"/>
      <color theme="1"/>
      <name val="Times New Roman"/>
      <family val="1"/>
    </font>
    <font>
      <sz val="11"/>
      <color theme="1"/>
      <name val="Times New Roman"/>
      <family val="1"/>
    </font>
    <font>
      <i/>
      <sz val="11"/>
      <color theme="1"/>
      <name val="Times New Roman"/>
      <family val="1"/>
    </font>
    <font>
      <b/>
      <sz val="12"/>
      <color theme="1"/>
      <name val="Times New Roman"/>
      <family val="1"/>
    </font>
    <font>
      <sz val="12"/>
      <color theme="1"/>
      <name val="Times New Roman"/>
      <family val="1"/>
    </font>
    <font>
      <sz val="22"/>
      <color theme="1"/>
      <name val="Times New Roman"/>
      <family val="1"/>
    </font>
    <font>
      <b/>
      <sz val="22"/>
      <color theme="1"/>
      <name val="Times New Roman"/>
      <family val="1"/>
    </font>
    <font>
      <b/>
      <sz val="22"/>
      <color rgb="FF000000"/>
      <name val="Times New Roman"/>
      <family val="1"/>
    </font>
    <font>
      <b/>
      <sz val="11"/>
      <color rgb="FF0070C0"/>
      <name val="Times New Roman"/>
      <family val="1"/>
    </font>
    <font>
      <sz val="12"/>
      <color theme="1"/>
      <name val="Calibri"/>
      <family val="2"/>
      <scheme val="minor"/>
    </font>
    <font>
      <sz val="11"/>
      <color rgb="FF3F3F76"/>
      <name val="Calibri"/>
      <family val="2"/>
      <scheme val="minor"/>
    </font>
    <font>
      <b/>
      <sz val="11"/>
      <color rgb="FF3F3F76"/>
      <name val="Centaur"/>
      <family val="1"/>
    </font>
  </fonts>
  <fills count="5">
    <fill>
      <patternFill patternType="none"/>
    </fill>
    <fill>
      <patternFill patternType="gray125"/>
    </fill>
    <fill>
      <patternFill patternType="solid">
        <fgColor rgb="FFFFCC99"/>
      </patternFill>
    </fill>
    <fill>
      <patternFill patternType="solid">
        <fgColor theme="5" tint="0.59999389629810485"/>
        <bgColor indexed="64"/>
      </patternFill>
    </fill>
    <fill>
      <patternFill patternType="solid">
        <fgColor theme="9" tint="0.59999389629810485"/>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style="thin">
        <color indexed="64"/>
      </right>
      <top style="thin">
        <color indexed="64"/>
      </top>
      <bottom style="thin">
        <color indexed="64"/>
      </bottom>
      <diagonal/>
    </border>
  </borders>
  <cellStyleXfs count="2">
    <xf numFmtId="0" fontId="0" fillId="0" borderId="0"/>
    <xf numFmtId="0" fontId="13" fillId="2" borderId="5" applyNumberFormat="0" applyAlignment="0" applyProtection="0"/>
  </cellStyleXfs>
  <cellXfs count="33">
    <xf numFmtId="0" fontId="0" fillId="0" borderId="0" xfId="0"/>
    <xf numFmtId="0" fontId="0" fillId="0" borderId="0" xfId="0" applyProtection="1">
      <protection locked="0"/>
    </xf>
    <xf numFmtId="0" fontId="0" fillId="0" borderId="1" xfId="0" applyBorder="1"/>
    <xf numFmtId="0" fontId="0" fillId="0" borderId="2" xfId="0" applyBorder="1"/>
    <xf numFmtId="0" fontId="0" fillId="0" borderId="3" xfId="0" applyBorder="1"/>
    <xf numFmtId="0" fontId="3" fillId="0" borderId="0" xfId="0" applyFont="1" applyProtection="1">
      <protection locked="0"/>
    </xf>
    <xf numFmtId="0" fontId="4" fillId="0" borderId="4" xfId="0" applyFont="1" applyBorder="1" applyProtection="1">
      <protection locked="0"/>
    </xf>
    <xf numFmtId="49" fontId="4" fillId="0" borderId="4" xfId="0" applyNumberFormat="1" applyFont="1" applyBorder="1" applyProtection="1">
      <protection locked="0"/>
    </xf>
    <xf numFmtId="0" fontId="3" fillId="0" borderId="4" xfId="0" applyFont="1" applyBorder="1" applyAlignment="1" applyProtection="1">
      <alignment horizontal="right"/>
      <protection locked="0"/>
    </xf>
    <xf numFmtId="0" fontId="0" fillId="0" borderId="4" xfId="0" applyBorder="1"/>
    <xf numFmtId="0" fontId="0" fillId="0" borderId="0" xfId="0" applyAlignment="1" applyProtection="1">
      <alignment horizontal="center" vertical="center"/>
      <protection locked="0"/>
    </xf>
    <xf numFmtId="0" fontId="1" fillId="0" borderId="0" xfId="0" applyFont="1"/>
    <xf numFmtId="0" fontId="3" fillId="0" borderId="0" xfId="0" applyFont="1"/>
    <xf numFmtId="0" fontId="4" fillId="0" borderId="0" xfId="0" applyFont="1"/>
    <xf numFmtId="0" fontId="6" fillId="0" borderId="0" xfId="0" applyFont="1"/>
    <xf numFmtId="0" fontId="7" fillId="0" borderId="0" xfId="0" applyFont="1"/>
    <xf numFmtId="0" fontId="12" fillId="0" borderId="0" xfId="0" applyFont="1"/>
    <xf numFmtId="0" fontId="4" fillId="0" borderId="0" xfId="0" applyFont="1" applyAlignment="1">
      <alignment horizontal="center" wrapText="1"/>
    </xf>
    <xf numFmtId="0" fontId="4" fillId="0" borderId="0" xfId="0" applyFont="1" applyAlignment="1">
      <alignment horizontal="center"/>
    </xf>
    <xf numFmtId="0" fontId="2" fillId="0" borderId="0" xfId="0" applyFont="1" applyAlignment="1" applyProtection="1">
      <alignment horizontal="center"/>
      <protection locked="0"/>
    </xf>
    <xf numFmtId="0" fontId="8" fillId="0" borderId="0" xfId="0" applyFont="1" applyAlignment="1" applyProtection="1">
      <alignment horizontal="center"/>
      <protection locked="0"/>
    </xf>
    <xf numFmtId="0" fontId="9" fillId="0" borderId="0" xfId="0" applyFont="1" applyAlignment="1" applyProtection="1">
      <alignment horizontal="center"/>
      <protection locked="0"/>
    </xf>
    <xf numFmtId="0" fontId="10" fillId="0" borderId="0" xfId="0" applyFont="1" applyAlignment="1" applyProtection="1">
      <alignment horizontal="center"/>
      <protection locked="0"/>
    </xf>
    <xf numFmtId="0" fontId="5" fillId="0" borderId="0" xfId="0" applyFont="1" applyAlignment="1" applyProtection="1">
      <alignment horizontal="center"/>
      <protection locked="0"/>
    </xf>
    <xf numFmtId="0" fontId="14" fillId="2" borderId="4" xfId="1" applyFont="1" applyBorder="1" applyAlignment="1">
      <alignment horizontal="center" vertical="center" wrapText="1"/>
    </xf>
    <xf numFmtId="166" fontId="14" fillId="2" borderId="4" xfId="1" applyNumberFormat="1" applyFont="1" applyBorder="1" applyAlignment="1">
      <alignment horizontal="center" vertical="center" wrapText="1"/>
    </xf>
    <xf numFmtId="0" fontId="14" fillId="2" borderId="4" xfId="1" applyFont="1" applyBorder="1" applyAlignment="1">
      <alignment horizontal="center" vertical="top" wrapText="1"/>
    </xf>
    <xf numFmtId="0" fontId="14" fillId="2" borderId="6" xfId="1" applyFont="1" applyBorder="1" applyAlignment="1">
      <alignment horizontal="center" vertical="top" wrapText="1"/>
    </xf>
    <xf numFmtId="0" fontId="0" fillId="3" borderId="4" xfId="0" applyFill="1" applyBorder="1"/>
    <xf numFmtId="2" fontId="0" fillId="3" borderId="6" xfId="0" applyNumberFormat="1" applyFill="1" applyBorder="1"/>
    <xf numFmtId="0" fontId="0" fillId="4" borderId="4" xfId="0" applyFill="1" applyBorder="1"/>
    <xf numFmtId="2" fontId="0" fillId="4" borderId="6" xfId="0" applyNumberFormat="1" applyFill="1" applyBorder="1"/>
    <xf numFmtId="2" fontId="0" fillId="0" borderId="4" xfId="0" applyNumberFormat="1" applyBorder="1"/>
  </cellXfs>
  <cellStyles count="2">
    <cellStyle name="Input" xfId="1" builtinId="2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23926</xdr:rowOff>
    </xdr:from>
    <xdr:to>
      <xdr:col>0</xdr:col>
      <xdr:colOff>1654968</xdr:colOff>
      <xdr:row>4</xdr:row>
      <xdr:rowOff>333374</xdr:rowOff>
    </xdr:to>
    <xdr:pic>
      <xdr:nvPicPr>
        <xdr:cNvPr id="2" name="image2.png" descr="Somali ambledom.png">
          <a:extLst>
            <a:ext uri="{FF2B5EF4-FFF2-40B4-BE49-F238E27FC236}">
              <a16:creationId xmlns:a16="http://schemas.microsoft.com/office/drawing/2014/main" id="{B7EBF0CE-D492-E340-A846-52B0417DEC24}"/>
            </a:ext>
          </a:extLst>
        </xdr:cNvPr>
        <xdr:cNvPicPr/>
      </xdr:nvPicPr>
      <xdr:blipFill>
        <a:blip xmlns:r="http://schemas.openxmlformats.org/officeDocument/2006/relationships" r:embed="rId1" cstate="print"/>
        <a:stretch>
          <a:fillRect/>
        </a:stretch>
      </xdr:blipFill>
      <xdr:spPr>
        <a:xfrm>
          <a:off x="0" y="23926"/>
          <a:ext cx="1654968" cy="1579448"/>
        </a:xfrm>
        <a:prstGeom prst="rect">
          <a:avLst/>
        </a:prstGeom>
      </xdr:spPr>
    </xdr:pic>
    <xdr:clientData/>
  </xdr:twoCellAnchor>
  <xdr:twoCellAnchor editAs="oneCell">
    <xdr:from>
      <xdr:col>4</xdr:col>
      <xdr:colOff>893305</xdr:colOff>
      <xdr:row>0</xdr:row>
      <xdr:rowOff>2493</xdr:rowOff>
    </xdr:from>
    <xdr:to>
      <xdr:col>5</xdr:col>
      <xdr:colOff>1720934</xdr:colOff>
      <xdr:row>5</xdr:row>
      <xdr:rowOff>43051</xdr:rowOff>
    </xdr:to>
    <xdr:pic>
      <xdr:nvPicPr>
        <xdr:cNvPr id="3" name="image2.png" descr="Somali ambledom.png">
          <a:extLst>
            <a:ext uri="{FF2B5EF4-FFF2-40B4-BE49-F238E27FC236}">
              <a16:creationId xmlns:a16="http://schemas.microsoft.com/office/drawing/2014/main" id="{6BA69B1B-D2DC-F342-8B8A-603B1183F1A0}"/>
            </a:ext>
          </a:extLst>
        </xdr:cNvPr>
        <xdr:cNvPicPr/>
      </xdr:nvPicPr>
      <xdr:blipFill>
        <a:blip xmlns:r="http://schemas.openxmlformats.org/officeDocument/2006/relationships" r:embed="rId1" cstate="print"/>
        <a:stretch>
          <a:fillRect/>
        </a:stretch>
      </xdr:blipFill>
      <xdr:spPr>
        <a:xfrm>
          <a:off x="8287288" y="2493"/>
          <a:ext cx="1871046" cy="164420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0"/>
  <sheetViews>
    <sheetView topLeftCell="A21" workbookViewId="0">
      <selection activeCell="D24" sqref="D24"/>
    </sheetView>
  </sheetViews>
  <sheetFormatPr defaultColWidth="8.81640625" defaultRowHeight="14.5" x14ac:dyDescent="0.35"/>
  <cols>
    <col min="1" max="1" width="70.7265625" bestFit="1" customWidth="1"/>
  </cols>
  <sheetData>
    <row r="2" spans="1:8" x14ac:dyDescent="0.35">
      <c r="A2" s="2"/>
    </row>
    <row r="3" spans="1:8" x14ac:dyDescent="0.35">
      <c r="A3" s="3" t="s">
        <v>0</v>
      </c>
    </row>
    <row r="4" spans="1:8" x14ac:dyDescent="0.35">
      <c r="A4" s="3" t="s">
        <v>1</v>
      </c>
    </row>
    <row r="5" spans="1:8" x14ac:dyDescent="0.35">
      <c r="A5" s="3" t="s">
        <v>22</v>
      </c>
    </row>
    <row r="6" spans="1:8" x14ac:dyDescent="0.35">
      <c r="A6" s="3" t="s">
        <v>8</v>
      </c>
    </row>
    <row r="7" spans="1:8" x14ac:dyDescent="0.35">
      <c r="A7" s="3" t="s">
        <v>2</v>
      </c>
    </row>
    <row r="8" spans="1:8" x14ac:dyDescent="0.35">
      <c r="A8" s="3" t="s">
        <v>5</v>
      </c>
    </row>
    <row r="9" spans="1:8" x14ac:dyDescent="0.35">
      <c r="A9" s="3" t="s">
        <v>9</v>
      </c>
    </row>
    <row r="10" spans="1:8" x14ac:dyDescent="0.35">
      <c r="A10" s="3" t="s">
        <v>21</v>
      </c>
    </row>
    <row r="11" spans="1:8" x14ac:dyDescent="0.35">
      <c r="A11" s="3" t="s">
        <v>10</v>
      </c>
    </row>
    <row r="12" spans="1:8" x14ac:dyDescent="0.35">
      <c r="A12" s="3" t="s">
        <v>11</v>
      </c>
    </row>
    <row r="13" spans="1:8" x14ac:dyDescent="0.35">
      <c r="A13" s="3" t="s">
        <v>12</v>
      </c>
    </row>
    <row r="14" spans="1:8" x14ac:dyDescent="0.35">
      <c r="A14" s="3" t="s">
        <v>20</v>
      </c>
    </row>
    <row r="15" spans="1:8" x14ac:dyDescent="0.35">
      <c r="A15" s="3" t="s">
        <v>13</v>
      </c>
    </row>
    <row r="16" spans="1:8" x14ac:dyDescent="0.35">
      <c r="A16" s="3" t="s">
        <v>14</v>
      </c>
      <c r="H16">
        <f>IF(G16="BRANCH PROFITS REPATRIATION-NonRes.",8,IF(G16="DIVIDEND-NonRes.",8,IF(G16="ENDORSEMENT FEES-NonRes.",20,IF(G16="ENTERTAINER PAYMENTS-NonRes.",20,IF(G16="GOODS,WORKS &amp; SERVICES-NonRes.",20,IF(G16="INTEREST INCOME-NonRes.",8,IF(G16="EMPLOYMENT INCOME-NonRes.",20,IF(G16="MANAGEMENT &amp; TECHNICAL FEES-NonRes.",20,IF(G16="LOTTERY WINNINGS-NonRes.",5,IF(G16="ROYALTIES,NATURAL RESOURCE PAYMENTS,RENTS-NonRes.",15,IF(G16="PETROLEUM SUBCONTRACTOR-NonRes.",15,IF(G16="INSURANCE PREMIUMS-NonRes.",5,IF(G16="TRANSPORT BUSINESS PAYMENT-NonRes.",15,IF(G16="TELECOMMUNICATION BUSINESS PAYMENT-NonRes.",15,IF(G16="PAYMENT FOR SERVICES-NonRes.",20,IF(G16="BRANCH PROFITS REPATRIATION-NR PERMANENT ESTB",10,IF(G16="DIVIDEND-NR PERMANENT ESTB",8,IF(G16="INTEREST-NR PERMANENT ESTB",8,IF(G16="GOODS",3,IF(G16="WORKS",5,IF(G16="SERVICES",7.5,IF(G16="PART TIME FEES",10,IF(G16="MANAGEMENT &amp; TECHNICAL FEES",20,IF(G16="DIRECTOR FEES",20,IF(G16="BOARD FEES",20,IF(G16="OTHER SERVICES",15,IF(G16="RENT(RESIDENTIAL)",8,IF(G16="INTEREST",8,IF(G16="RENT(COMMERCIAL)",15,IF(G16="DIVIDEND",8,IF(G16="LOTTERY WINNINGS",5,IF(G16="UNPROCESSED PRECIOUS MINERALS",3,IF(G16="ROYALTY,NATURAL RESOURCE PAYMENT",15,IF(G16="PETROLEUM SUBCONTRACTOR FEES",15,IF(G16="ENDORSEMENT FEES",10,IF(G16="COMMISSION(LOTTO AGENT)",10,IF(G16="COMMISSION(INSURANCE AGENT)",10,IF(G16="COMMISSION(SALES AGENT)",10,0))))))))))))))))))))))))))))))))))))))</f>
        <v>0</v>
      </c>
    </row>
    <row r="17" spans="1:1" x14ac:dyDescent="0.35">
      <c r="A17" s="3" t="s">
        <v>15</v>
      </c>
    </row>
    <row r="18" spans="1:1" x14ac:dyDescent="0.35">
      <c r="A18" s="3" t="s">
        <v>2</v>
      </c>
    </row>
    <row r="19" spans="1:1" x14ac:dyDescent="0.35">
      <c r="A19" s="3" t="s">
        <v>5</v>
      </c>
    </row>
    <row r="20" spans="1:1" x14ac:dyDescent="0.35">
      <c r="A20" s="3" t="s">
        <v>16</v>
      </c>
    </row>
    <row r="21" spans="1:1" x14ac:dyDescent="0.35">
      <c r="A21" s="3" t="s">
        <v>23</v>
      </c>
    </row>
    <row r="22" spans="1:1" x14ac:dyDescent="0.35">
      <c r="A22" s="3" t="s">
        <v>17</v>
      </c>
    </row>
    <row r="23" spans="1:1" x14ac:dyDescent="0.35">
      <c r="A23" s="3" t="s">
        <v>18</v>
      </c>
    </row>
    <row r="24" spans="1:1" x14ac:dyDescent="0.35">
      <c r="A24" s="3" t="s">
        <v>19</v>
      </c>
    </row>
    <row r="25" spans="1:1" x14ac:dyDescent="0.35">
      <c r="A25" s="3" t="s">
        <v>4</v>
      </c>
    </row>
    <row r="26" spans="1:1" x14ac:dyDescent="0.35">
      <c r="A26" s="3" t="s">
        <v>3</v>
      </c>
    </row>
    <row r="27" spans="1:1" x14ac:dyDescent="0.35">
      <c r="A27" s="3" t="s">
        <v>24</v>
      </c>
    </row>
    <row r="28" spans="1:1" x14ac:dyDescent="0.35">
      <c r="A28" s="3" t="s">
        <v>25</v>
      </c>
    </row>
    <row r="29" spans="1:1" x14ac:dyDescent="0.35">
      <c r="A29" s="3" t="s">
        <v>26</v>
      </c>
    </row>
    <row r="30" spans="1:1" x14ac:dyDescent="0.35">
      <c r="A30" s="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81"/>
  <sheetViews>
    <sheetView tabSelected="1" view="pageBreakPreview" zoomScale="57" zoomScaleNormal="100" zoomScaleSheetLayoutView="100" workbookViewId="0">
      <selection activeCell="D18" sqref="D18"/>
    </sheetView>
  </sheetViews>
  <sheetFormatPr defaultColWidth="11.453125" defaultRowHeight="14.5" x14ac:dyDescent="0.35"/>
  <cols>
    <col min="1" max="1" width="43.26953125" customWidth="1"/>
    <col min="2" max="2" width="26.453125" customWidth="1"/>
    <col min="3" max="3" width="22.7265625" customWidth="1"/>
    <col min="4" max="4" width="16.54296875" bestFit="1" customWidth="1"/>
    <col min="5" max="5" width="15" bestFit="1" customWidth="1"/>
    <col min="6" max="6" width="26.26953125" customWidth="1"/>
  </cols>
  <sheetData>
    <row r="2" spans="1:6" s="1" customFormat="1" ht="30" x14ac:dyDescent="0.6">
      <c r="A2" s="19" t="s">
        <v>27</v>
      </c>
      <c r="B2" s="19"/>
      <c r="C2" s="19"/>
      <c r="D2" s="19"/>
      <c r="E2" s="19"/>
      <c r="F2" s="19"/>
    </row>
    <row r="3" spans="1:6" s="1" customFormat="1" ht="28" x14ac:dyDescent="0.6">
      <c r="A3" s="20" t="s">
        <v>28</v>
      </c>
      <c r="B3" s="20"/>
      <c r="C3" s="20"/>
      <c r="D3" s="20"/>
      <c r="E3" s="20"/>
      <c r="F3" s="20"/>
    </row>
    <row r="4" spans="1:6" s="1" customFormat="1" ht="27.5" x14ac:dyDescent="0.55000000000000004">
      <c r="A4" s="21" t="s">
        <v>64</v>
      </c>
      <c r="B4" s="21"/>
      <c r="C4" s="21"/>
      <c r="D4" s="21"/>
      <c r="E4" s="21"/>
      <c r="F4" s="21"/>
    </row>
    <row r="5" spans="1:6" s="1" customFormat="1" ht="27.5" x14ac:dyDescent="0.55000000000000004">
      <c r="A5" s="22" t="s">
        <v>29</v>
      </c>
      <c r="B5" s="22"/>
      <c r="C5" s="22"/>
      <c r="D5" s="22"/>
      <c r="E5" s="22"/>
      <c r="F5" s="22"/>
    </row>
    <row r="6" spans="1:6" s="1" customFormat="1" x14ac:dyDescent="0.35">
      <c r="A6" s="12"/>
    </row>
    <row r="7" spans="1:6" s="1" customFormat="1" ht="15.5" x14ac:dyDescent="0.35">
      <c r="A7" s="14" t="s">
        <v>30</v>
      </c>
      <c r="B7" s="15"/>
      <c r="C7" s="15"/>
      <c r="D7" s="15"/>
      <c r="E7" s="15"/>
      <c r="F7" s="15"/>
    </row>
    <row r="8" spans="1:6" s="1" customFormat="1" ht="15.5" x14ac:dyDescent="0.35">
      <c r="A8" s="15"/>
      <c r="B8" s="15"/>
      <c r="C8" s="15"/>
      <c r="D8" s="15"/>
      <c r="E8" s="15"/>
      <c r="F8" s="15"/>
    </row>
    <row r="9" spans="1:6" s="1" customFormat="1" ht="15.5" x14ac:dyDescent="0.35">
      <c r="A9" s="14" t="s">
        <v>31</v>
      </c>
      <c r="B9" s="14" t="s">
        <v>32</v>
      </c>
      <c r="C9" s="14"/>
      <c r="D9" s="14"/>
      <c r="E9" s="14"/>
      <c r="F9" s="14"/>
    </row>
    <row r="10" spans="1:6" s="1" customFormat="1" ht="15.5" x14ac:dyDescent="0.35">
      <c r="A10" s="14" t="s">
        <v>33</v>
      </c>
      <c r="B10" s="14" t="s">
        <v>34</v>
      </c>
      <c r="C10" s="14"/>
      <c r="D10" s="14"/>
      <c r="E10" s="14"/>
      <c r="F10" s="14"/>
    </row>
    <row r="11" spans="1:6" s="1" customFormat="1" ht="15.5" x14ac:dyDescent="0.35">
      <c r="A11" s="14" t="s">
        <v>35</v>
      </c>
      <c r="B11" s="14" t="s">
        <v>36</v>
      </c>
      <c r="C11" s="14"/>
      <c r="D11" s="14"/>
      <c r="E11" s="14"/>
      <c r="F11" s="14"/>
    </row>
    <row r="12" spans="1:6" s="1" customFormat="1" ht="15.5" x14ac:dyDescent="0.35">
      <c r="A12" s="14" t="s">
        <v>65</v>
      </c>
      <c r="B12" s="14" t="s">
        <v>36</v>
      </c>
      <c r="C12" s="14"/>
      <c r="D12" s="14"/>
      <c r="E12" s="14"/>
      <c r="F12" s="14"/>
    </row>
    <row r="13" spans="1:6" s="1" customFormat="1" ht="15.5" x14ac:dyDescent="0.35">
      <c r="A13" s="14" t="s">
        <v>38</v>
      </c>
      <c r="B13" s="14" t="s">
        <v>36</v>
      </c>
      <c r="C13" s="14"/>
      <c r="D13" s="14"/>
      <c r="E13" s="14"/>
      <c r="F13" s="14"/>
    </row>
    <row r="14" spans="1:6" s="1" customFormat="1" ht="15.5" x14ac:dyDescent="0.35">
      <c r="A14" s="14"/>
      <c r="B14" s="14"/>
      <c r="C14" s="14"/>
      <c r="D14" s="14"/>
      <c r="E14" s="14"/>
      <c r="F14" s="14"/>
    </row>
    <row r="15" spans="1:6" s="1" customFormat="1" x14ac:dyDescent="0.35">
      <c r="A15" s="5" t="s">
        <v>61</v>
      </c>
    </row>
    <row r="16" spans="1:6" s="1" customFormat="1" x14ac:dyDescent="0.35">
      <c r="A16" s="23" t="s">
        <v>6</v>
      </c>
      <c r="B16" s="23"/>
      <c r="C16" s="23"/>
      <c r="D16" s="23"/>
      <c r="E16" s="23"/>
      <c r="F16" s="23"/>
    </row>
    <row r="17" spans="1:6" s="1" customFormat="1" ht="29" x14ac:dyDescent="0.35">
      <c r="A17" s="24" t="s">
        <v>62</v>
      </c>
      <c r="B17" s="24" t="s">
        <v>56</v>
      </c>
      <c r="C17" s="24" t="s">
        <v>57</v>
      </c>
      <c r="D17" s="25" t="s">
        <v>58</v>
      </c>
      <c r="E17" s="26" t="s">
        <v>59</v>
      </c>
      <c r="F17" s="27" t="s">
        <v>60</v>
      </c>
    </row>
    <row r="18" spans="1:6" s="1" customFormat="1" x14ac:dyDescent="0.35">
      <c r="A18" s="6"/>
      <c r="B18" s="7"/>
      <c r="C18" s="28"/>
      <c r="D18" s="28"/>
      <c r="E18" s="28">
        <f>C18+D18</f>
        <v>0</v>
      </c>
      <c r="F18" s="29">
        <f t="shared" ref="F18" si="0">IF(E18&lt;=100, 0,
 IF(E18&lt;=500, (E18-100)*0.06,
 IF(E18&lt;=1500, 24+(E18-500)*0.12,
 144+(E18-1500)*0.18)))</f>
        <v>0</v>
      </c>
    </row>
    <row r="19" spans="1:6" s="10" customFormat="1" ht="22" customHeight="1" x14ac:dyDescent="0.35">
      <c r="A19" s="6"/>
      <c r="B19" s="7"/>
      <c r="C19" s="28"/>
      <c r="D19" s="28"/>
      <c r="E19" s="28">
        <f>C19+D19</f>
        <v>0</v>
      </c>
      <c r="F19" s="29">
        <f t="shared" ref="F19:F46" si="1">IF(E19&lt;=100, 0,
 IF(E19&lt;=500, (E19-100)*0.06,
 IF(E19&lt;=1500, 24+(E19-500)*0.12,
 144+(E19-1500)*0.18)))</f>
        <v>0</v>
      </c>
    </row>
    <row r="20" spans="1:6" s="1" customFormat="1" ht="16.5" customHeight="1" x14ac:dyDescent="0.35">
      <c r="A20" s="6"/>
      <c r="B20" s="7"/>
      <c r="C20" s="28"/>
      <c r="D20" s="28"/>
      <c r="E20" s="28">
        <f t="shared" ref="E20:E46" si="2">C20+D20</f>
        <v>0</v>
      </c>
      <c r="F20" s="29">
        <f t="shared" si="1"/>
        <v>0</v>
      </c>
    </row>
    <row r="21" spans="1:6" s="1" customFormat="1" ht="16.5" customHeight="1" x14ac:dyDescent="0.35">
      <c r="A21" s="6"/>
      <c r="B21" s="7"/>
      <c r="C21" s="28"/>
      <c r="D21" s="28"/>
      <c r="E21" s="28">
        <f t="shared" si="2"/>
        <v>0</v>
      </c>
      <c r="F21" s="29">
        <f t="shared" si="1"/>
        <v>0</v>
      </c>
    </row>
    <row r="22" spans="1:6" s="1" customFormat="1" ht="16.5" customHeight="1" x14ac:dyDescent="0.35">
      <c r="A22" s="6"/>
      <c r="B22" s="7"/>
      <c r="C22" s="28"/>
      <c r="D22" s="28"/>
      <c r="E22" s="28">
        <f t="shared" si="2"/>
        <v>0</v>
      </c>
      <c r="F22" s="29">
        <f t="shared" si="1"/>
        <v>0</v>
      </c>
    </row>
    <row r="23" spans="1:6" s="1" customFormat="1" ht="16.5" customHeight="1" x14ac:dyDescent="0.35">
      <c r="A23" s="6"/>
      <c r="B23" s="7"/>
      <c r="C23" s="28"/>
      <c r="D23" s="28"/>
      <c r="E23" s="28">
        <f t="shared" si="2"/>
        <v>0</v>
      </c>
      <c r="F23" s="29">
        <f t="shared" si="1"/>
        <v>0</v>
      </c>
    </row>
    <row r="24" spans="1:6" s="1" customFormat="1" ht="16.5" customHeight="1" x14ac:dyDescent="0.35">
      <c r="A24" s="6"/>
      <c r="B24" s="7"/>
      <c r="C24" s="28"/>
      <c r="D24" s="28"/>
      <c r="E24" s="28">
        <f t="shared" si="2"/>
        <v>0</v>
      </c>
      <c r="F24" s="29">
        <f t="shared" si="1"/>
        <v>0</v>
      </c>
    </row>
    <row r="25" spans="1:6" s="1" customFormat="1" ht="16.5" customHeight="1" x14ac:dyDescent="0.35">
      <c r="A25" s="6"/>
      <c r="B25" s="7"/>
      <c r="C25" s="28"/>
      <c r="D25" s="28"/>
      <c r="E25" s="28">
        <f t="shared" si="2"/>
        <v>0</v>
      </c>
      <c r="F25" s="29">
        <f t="shared" si="1"/>
        <v>0</v>
      </c>
    </row>
    <row r="26" spans="1:6" s="1" customFormat="1" ht="16.5" customHeight="1" x14ac:dyDescent="0.35">
      <c r="A26" s="6"/>
      <c r="B26" s="7"/>
      <c r="C26" s="28"/>
      <c r="D26" s="28"/>
      <c r="E26" s="28">
        <f t="shared" si="2"/>
        <v>0</v>
      </c>
      <c r="F26" s="29">
        <f t="shared" si="1"/>
        <v>0</v>
      </c>
    </row>
    <row r="27" spans="1:6" s="1" customFormat="1" ht="16.5" customHeight="1" x14ac:dyDescent="0.35">
      <c r="A27" s="6"/>
      <c r="B27" s="7"/>
      <c r="C27" s="28"/>
      <c r="D27" s="28"/>
      <c r="E27" s="28">
        <f t="shared" si="2"/>
        <v>0</v>
      </c>
      <c r="F27" s="29">
        <f t="shared" si="1"/>
        <v>0</v>
      </c>
    </row>
    <row r="28" spans="1:6" s="1" customFormat="1" ht="16.5" customHeight="1" x14ac:dyDescent="0.35">
      <c r="A28" s="6"/>
      <c r="B28" s="7"/>
      <c r="C28" s="28"/>
      <c r="D28" s="28"/>
      <c r="E28" s="28">
        <f t="shared" si="2"/>
        <v>0</v>
      </c>
      <c r="F28" s="29">
        <f t="shared" si="1"/>
        <v>0</v>
      </c>
    </row>
    <row r="29" spans="1:6" s="1" customFormat="1" ht="16.5" customHeight="1" x14ac:dyDescent="0.35">
      <c r="A29" s="6"/>
      <c r="B29" s="7"/>
      <c r="C29" s="28"/>
      <c r="D29" s="28"/>
      <c r="E29" s="28">
        <f t="shared" si="2"/>
        <v>0</v>
      </c>
      <c r="F29" s="29">
        <f t="shared" si="1"/>
        <v>0</v>
      </c>
    </row>
    <row r="30" spans="1:6" s="1" customFormat="1" ht="16.5" customHeight="1" x14ac:dyDescent="0.35">
      <c r="A30" s="6"/>
      <c r="B30" s="7"/>
      <c r="C30" s="28"/>
      <c r="D30" s="28"/>
      <c r="E30" s="28">
        <f t="shared" si="2"/>
        <v>0</v>
      </c>
      <c r="F30" s="29">
        <f t="shared" si="1"/>
        <v>0</v>
      </c>
    </row>
    <row r="31" spans="1:6" s="1" customFormat="1" ht="16.5" customHeight="1" x14ac:dyDescent="0.35">
      <c r="A31" s="6"/>
      <c r="B31" s="7"/>
      <c r="C31" s="28"/>
      <c r="D31" s="28"/>
      <c r="E31" s="28">
        <f t="shared" si="2"/>
        <v>0</v>
      </c>
      <c r="F31" s="29">
        <f t="shared" si="1"/>
        <v>0</v>
      </c>
    </row>
    <row r="32" spans="1:6" s="1" customFormat="1" ht="16.5" customHeight="1" x14ac:dyDescent="0.35">
      <c r="A32" s="6"/>
      <c r="B32" s="7"/>
      <c r="C32" s="30"/>
      <c r="D32" s="30"/>
      <c r="E32" s="28">
        <f t="shared" si="2"/>
        <v>0</v>
      </c>
      <c r="F32" s="31">
        <f t="shared" si="1"/>
        <v>0</v>
      </c>
    </row>
    <row r="33" spans="1:6" s="1" customFormat="1" ht="16.5" customHeight="1" x14ac:dyDescent="0.35">
      <c r="A33" s="6"/>
      <c r="B33" s="7"/>
      <c r="C33" s="30"/>
      <c r="D33" s="30"/>
      <c r="E33" s="28">
        <f t="shared" si="2"/>
        <v>0</v>
      </c>
      <c r="F33" s="31">
        <f t="shared" si="1"/>
        <v>0</v>
      </c>
    </row>
    <row r="34" spans="1:6" s="1" customFormat="1" ht="16.5" customHeight="1" x14ac:dyDescent="0.35">
      <c r="A34" s="6"/>
      <c r="B34" s="7"/>
      <c r="C34" s="30"/>
      <c r="D34" s="30"/>
      <c r="E34" s="28">
        <f t="shared" si="2"/>
        <v>0</v>
      </c>
      <c r="F34" s="31">
        <f t="shared" si="1"/>
        <v>0</v>
      </c>
    </row>
    <row r="35" spans="1:6" s="1" customFormat="1" ht="16.5" customHeight="1" x14ac:dyDescent="0.35">
      <c r="A35" s="6"/>
      <c r="B35" s="7"/>
      <c r="C35" s="30"/>
      <c r="D35" s="30"/>
      <c r="E35" s="28">
        <f t="shared" si="2"/>
        <v>0</v>
      </c>
      <c r="F35" s="31">
        <f t="shared" si="1"/>
        <v>0</v>
      </c>
    </row>
    <row r="36" spans="1:6" s="1" customFormat="1" ht="16.5" customHeight="1" x14ac:dyDescent="0.35">
      <c r="A36" s="6"/>
      <c r="B36" s="7"/>
      <c r="C36" s="30"/>
      <c r="D36" s="30"/>
      <c r="E36" s="28">
        <f t="shared" si="2"/>
        <v>0</v>
      </c>
      <c r="F36" s="31">
        <f t="shared" si="1"/>
        <v>0</v>
      </c>
    </row>
    <row r="37" spans="1:6" s="1" customFormat="1" ht="16.5" customHeight="1" x14ac:dyDescent="0.35">
      <c r="A37" s="6"/>
      <c r="B37" s="7"/>
      <c r="C37" s="30"/>
      <c r="D37" s="30"/>
      <c r="E37" s="28">
        <f t="shared" si="2"/>
        <v>0</v>
      </c>
      <c r="F37" s="31">
        <f t="shared" si="1"/>
        <v>0</v>
      </c>
    </row>
    <row r="38" spans="1:6" s="1" customFormat="1" ht="16.5" customHeight="1" x14ac:dyDescent="0.35">
      <c r="A38" s="6"/>
      <c r="B38" s="7"/>
      <c r="C38" s="30"/>
      <c r="D38" s="30"/>
      <c r="E38" s="28">
        <f t="shared" si="2"/>
        <v>0</v>
      </c>
      <c r="F38" s="31">
        <f t="shared" si="1"/>
        <v>0</v>
      </c>
    </row>
    <row r="39" spans="1:6" s="1" customFormat="1" ht="16.5" customHeight="1" x14ac:dyDescent="0.35">
      <c r="A39" s="6"/>
      <c r="B39" s="7"/>
      <c r="C39" s="30"/>
      <c r="D39" s="30"/>
      <c r="E39" s="28">
        <f t="shared" si="2"/>
        <v>0</v>
      </c>
      <c r="F39" s="31">
        <f t="shared" si="1"/>
        <v>0</v>
      </c>
    </row>
    <row r="40" spans="1:6" s="1" customFormat="1" ht="16.5" customHeight="1" x14ac:dyDescent="0.35">
      <c r="A40" s="6"/>
      <c r="B40" s="7"/>
      <c r="C40" s="30"/>
      <c r="D40" s="30"/>
      <c r="E40" s="28">
        <f t="shared" si="2"/>
        <v>0</v>
      </c>
      <c r="F40" s="31">
        <f t="shared" si="1"/>
        <v>0</v>
      </c>
    </row>
    <row r="41" spans="1:6" s="1" customFormat="1" ht="16.5" customHeight="1" x14ac:dyDescent="0.35">
      <c r="A41" s="6"/>
      <c r="B41" s="7"/>
      <c r="C41" s="30"/>
      <c r="D41" s="30"/>
      <c r="E41" s="28">
        <f t="shared" si="2"/>
        <v>0</v>
      </c>
      <c r="F41" s="31">
        <f t="shared" si="1"/>
        <v>0</v>
      </c>
    </row>
    <row r="42" spans="1:6" s="1" customFormat="1" ht="16.5" customHeight="1" x14ac:dyDescent="0.35">
      <c r="A42" s="6"/>
      <c r="B42" s="7"/>
      <c r="C42" s="30"/>
      <c r="D42" s="30"/>
      <c r="E42" s="28">
        <f t="shared" si="2"/>
        <v>0</v>
      </c>
      <c r="F42" s="31">
        <f t="shared" si="1"/>
        <v>0</v>
      </c>
    </row>
    <row r="43" spans="1:6" s="1" customFormat="1" ht="16.5" customHeight="1" x14ac:dyDescent="0.35">
      <c r="A43" s="6"/>
      <c r="B43" s="7"/>
      <c r="C43" s="30"/>
      <c r="D43" s="30"/>
      <c r="E43" s="28">
        <f t="shared" si="2"/>
        <v>0</v>
      </c>
      <c r="F43" s="31">
        <f t="shared" si="1"/>
        <v>0</v>
      </c>
    </row>
    <row r="44" spans="1:6" s="1" customFormat="1" ht="16.5" customHeight="1" x14ac:dyDescent="0.35">
      <c r="A44" s="6"/>
      <c r="B44" s="7"/>
      <c r="C44" s="30"/>
      <c r="D44" s="30"/>
      <c r="E44" s="28">
        <f t="shared" si="2"/>
        <v>0</v>
      </c>
      <c r="F44" s="31">
        <f t="shared" si="1"/>
        <v>0</v>
      </c>
    </row>
    <row r="45" spans="1:6" s="1" customFormat="1" ht="16.5" customHeight="1" x14ac:dyDescent="0.35">
      <c r="A45" s="6"/>
      <c r="B45" s="7"/>
      <c r="C45" s="30"/>
      <c r="D45" s="30"/>
      <c r="E45" s="28">
        <f t="shared" si="2"/>
        <v>0</v>
      </c>
      <c r="F45" s="31">
        <f t="shared" si="1"/>
        <v>0</v>
      </c>
    </row>
    <row r="46" spans="1:6" s="1" customFormat="1" ht="16.5" customHeight="1" x14ac:dyDescent="0.35">
      <c r="A46" s="6"/>
      <c r="B46" s="7"/>
      <c r="C46" s="30"/>
      <c r="D46" s="30"/>
      <c r="E46" s="28">
        <f t="shared" si="2"/>
        <v>0</v>
      </c>
      <c r="F46" s="31">
        <f t="shared" si="1"/>
        <v>0</v>
      </c>
    </row>
    <row r="47" spans="1:6" s="1" customFormat="1" ht="16.5" customHeight="1" x14ac:dyDescent="0.35">
      <c r="A47" s="6"/>
      <c r="B47" s="7"/>
      <c r="C47" s="30"/>
      <c r="D47" s="30"/>
      <c r="E47" s="28">
        <f t="shared" ref="E47:E56" si="3">C47+D47</f>
        <v>0</v>
      </c>
      <c r="F47" s="31">
        <f t="shared" ref="F47:F56" si="4">IF(E47&lt;=100, 0,
 IF(E47&lt;=500, (E47-100)*0.06,
 IF(E47&lt;=1500, 24+(E47-500)*0.12,
 144+(E47-1500)*0.18)))</f>
        <v>0</v>
      </c>
    </row>
    <row r="48" spans="1:6" s="1" customFormat="1" ht="16.5" customHeight="1" x14ac:dyDescent="0.35">
      <c r="A48" s="6"/>
      <c r="B48" s="7"/>
      <c r="C48" s="30"/>
      <c r="D48" s="30"/>
      <c r="E48" s="28">
        <f t="shared" si="3"/>
        <v>0</v>
      </c>
      <c r="F48" s="31">
        <f t="shared" si="4"/>
        <v>0</v>
      </c>
    </row>
    <row r="49" spans="1:6" s="1" customFormat="1" ht="16.5" customHeight="1" x14ac:dyDescent="0.35">
      <c r="A49" s="6"/>
      <c r="B49" s="7"/>
      <c r="C49" s="30"/>
      <c r="D49" s="30"/>
      <c r="E49" s="28">
        <f t="shared" si="3"/>
        <v>0</v>
      </c>
      <c r="F49" s="31">
        <f t="shared" si="4"/>
        <v>0</v>
      </c>
    </row>
    <row r="50" spans="1:6" s="1" customFormat="1" ht="16.5" customHeight="1" x14ac:dyDescent="0.35">
      <c r="A50" s="6"/>
      <c r="B50" s="7"/>
      <c r="C50" s="30"/>
      <c r="D50" s="30"/>
      <c r="E50" s="28">
        <f t="shared" si="3"/>
        <v>0</v>
      </c>
      <c r="F50" s="31">
        <f t="shared" si="4"/>
        <v>0</v>
      </c>
    </row>
    <row r="51" spans="1:6" s="1" customFormat="1" ht="16.5" customHeight="1" x14ac:dyDescent="0.35">
      <c r="A51" s="6"/>
      <c r="B51" s="7"/>
      <c r="C51" s="30"/>
      <c r="D51" s="30"/>
      <c r="E51" s="28">
        <f t="shared" si="3"/>
        <v>0</v>
      </c>
      <c r="F51" s="31">
        <f t="shared" si="4"/>
        <v>0</v>
      </c>
    </row>
    <row r="52" spans="1:6" s="1" customFormat="1" ht="16.5" customHeight="1" x14ac:dyDescent="0.35">
      <c r="A52" s="6"/>
      <c r="B52" s="7"/>
      <c r="C52" s="30"/>
      <c r="D52" s="30"/>
      <c r="E52" s="28">
        <f t="shared" si="3"/>
        <v>0</v>
      </c>
      <c r="F52" s="31">
        <f t="shared" si="4"/>
        <v>0</v>
      </c>
    </row>
    <row r="53" spans="1:6" s="1" customFormat="1" ht="16.5" customHeight="1" x14ac:dyDescent="0.35">
      <c r="A53" s="6"/>
      <c r="B53" s="7"/>
      <c r="C53" s="30"/>
      <c r="D53" s="30"/>
      <c r="E53" s="28">
        <f t="shared" si="3"/>
        <v>0</v>
      </c>
      <c r="F53" s="31">
        <f t="shared" si="4"/>
        <v>0</v>
      </c>
    </row>
    <row r="54" spans="1:6" s="1" customFormat="1" ht="16.5" customHeight="1" x14ac:dyDescent="0.35">
      <c r="A54" s="6"/>
      <c r="B54" s="7"/>
      <c r="C54" s="30"/>
      <c r="D54" s="30"/>
      <c r="E54" s="28">
        <f t="shared" si="3"/>
        <v>0</v>
      </c>
      <c r="F54" s="31">
        <f t="shared" si="4"/>
        <v>0</v>
      </c>
    </row>
    <row r="55" spans="1:6" s="1" customFormat="1" ht="16.5" customHeight="1" x14ac:dyDescent="0.35">
      <c r="A55" s="6"/>
      <c r="B55" s="7"/>
      <c r="C55" s="30"/>
      <c r="D55" s="30"/>
      <c r="E55" s="28">
        <f t="shared" si="3"/>
        <v>0</v>
      </c>
      <c r="F55" s="31">
        <f t="shared" si="4"/>
        <v>0</v>
      </c>
    </row>
    <row r="56" spans="1:6" s="1" customFormat="1" ht="16.5" customHeight="1" x14ac:dyDescent="0.35">
      <c r="A56" s="6"/>
      <c r="B56" s="7"/>
      <c r="C56" s="30"/>
      <c r="D56" s="30"/>
      <c r="E56" s="28">
        <f t="shared" si="3"/>
        <v>0</v>
      </c>
      <c r="F56" s="31">
        <f t="shared" si="4"/>
        <v>0</v>
      </c>
    </row>
    <row r="57" spans="1:6" s="1" customFormat="1" ht="16.5" customHeight="1" x14ac:dyDescent="0.35">
      <c r="A57" s="6"/>
      <c r="B57" s="7"/>
      <c r="C57" s="30"/>
      <c r="D57" s="30"/>
      <c r="E57" s="28">
        <f t="shared" ref="E57:E58" si="5">C57+D57</f>
        <v>0</v>
      </c>
      <c r="F57" s="31">
        <f t="shared" ref="F57:F58" si="6">IF(E57&lt;=100, 0,
 IF(E57&lt;=500, (E57-100)*0.06,
 IF(E57&lt;=1500, 24+(E57-500)*0.12,
 144+(E57-1500)*0.18)))</f>
        <v>0</v>
      </c>
    </row>
    <row r="58" spans="1:6" s="1" customFormat="1" ht="16.5" customHeight="1" x14ac:dyDescent="0.35">
      <c r="A58" s="6"/>
      <c r="B58" s="7"/>
      <c r="C58" s="30"/>
      <c r="D58" s="30"/>
      <c r="E58" s="28">
        <f t="shared" si="5"/>
        <v>0</v>
      </c>
      <c r="F58" s="31">
        <f t="shared" si="6"/>
        <v>0</v>
      </c>
    </row>
    <row r="59" spans="1:6" s="1" customFormat="1" ht="16.5" customHeight="1" x14ac:dyDescent="0.35">
      <c r="A59" s="8" t="s">
        <v>7</v>
      </c>
      <c r="B59" s="9"/>
      <c r="C59" s="9"/>
      <c r="D59" s="9"/>
      <c r="E59" s="9"/>
      <c r="F59" s="32">
        <f>SUM(F19:F58)</f>
        <v>0</v>
      </c>
    </row>
    <row r="60" spans="1:6" s="1" customFormat="1" ht="16.5" customHeight="1" x14ac:dyDescent="0.35">
      <c r="A60"/>
      <c r="B60"/>
      <c r="C60"/>
      <c r="D60"/>
      <c r="E60"/>
      <c r="F60"/>
    </row>
    <row r="61" spans="1:6" ht="15.5" x14ac:dyDescent="0.35">
      <c r="A61" s="14" t="s">
        <v>39</v>
      </c>
      <c r="B61" s="15"/>
      <c r="C61" s="15"/>
      <c r="D61" s="16"/>
      <c r="E61" s="16"/>
    </row>
    <row r="62" spans="1:6" ht="15.5" x14ac:dyDescent="0.35">
      <c r="A62" s="15"/>
      <c r="B62" s="15"/>
      <c r="C62" s="15"/>
      <c r="D62" s="16"/>
      <c r="E62" s="16"/>
    </row>
    <row r="63" spans="1:6" ht="15.5" x14ac:dyDescent="0.35">
      <c r="A63" s="14" t="s">
        <v>40</v>
      </c>
      <c r="B63" s="15"/>
      <c r="C63" s="15"/>
      <c r="D63" s="16"/>
      <c r="E63" s="16"/>
    </row>
    <row r="64" spans="1:6" x14ac:dyDescent="0.35">
      <c r="A64" s="13"/>
      <c r="B64" s="13"/>
      <c r="C64" s="13"/>
    </row>
    <row r="65" spans="1:6" x14ac:dyDescent="0.35">
      <c r="A65" s="12" t="s">
        <v>31</v>
      </c>
      <c r="B65" s="12" t="s">
        <v>41</v>
      </c>
      <c r="C65" s="13"/>
    </row>
    <row r="66" spans="1:6" x14ac:dyDescent="0.35">
      <c r="A66" s="12" t="s">
        <v>63</v>
      </c>
      <c r="B66" s="13" t="s">
        <v>36</v>
      </c>
      <c r="C66" s="13"/>
    </row>
    <row r="67" spans="1:6" x14ac:dyDescent="0.35">
      <c r="A67" s="12" t="s">
        <v>42</v>
      </c>
      <c r="B67" s="13" t="s">
        <v>36</v>
      </c>
      <c r="C67" s="13"/>
    </row>
    <row r="68" spans="1:6" x14ac:dyDescent="0.35">
      <c r="A68" s="12" t="s">
        <v>43</v>
      </c>
      <c r="B68" s="13" t="s">
        <v>44</v>
      </c>
      <c r="C68" s="13"/>
    </row>
    <row r="69" spans="1:6" x14ac:dyDescent="0.35">
      <c r="A69" s="12" t="s">
        <v>45</v>
      </c>
      <c r="B69" s="13" t="s">
        <v>46</v>
      </c>
      <c r="C69" s="13"/>
    </row>
    <row r="70" spans="1:6" x14ac:dyDescent="0.35">
      <c r="A70" s="12" t="s">
        <v>47</v>
      </c>
      <c r="B70" s="13" t="s">
        <v>44</v>
      </c>
      <c r="C70" s="13"/>
    </row>
    <row r="71" spans="1:6" x14ac:dyDescent="0.35">
      <c r="A71" s="13"/>
      <c r="B71" s="13"/>
      <c r="C71" s="13"/>
    </row>
    <row r="72" spans="1:6" x14ac:dyDescent="0.35">
      <c r="A72" s="13"/>
      <c r="B72" s="13"/>
      <c r="C72" s="13"/>
    </row>
    <row r="73" spans="1:6" x14ac:dyDescent="0.35">
      <c r="A73" s="12" t="s">
        <v>48</v>
      </c>
      <c r="B73" s="13"/>
      <c r="C73" s="13"/>
    </row>
    <row r="74" spans="1:6" x14ac:dyDescent="0.35">
      <c r="A74" s="13"/>
      <c r="B74" s="13"/>
      <c r="C74" s="13"/>
    </row>
    <row r="75" spans="1:6" x14ac:dyDescent="0.35">
      <c r="A75" s="12" t="s">
        <v>49</v>
      </c>
      <c r="B75" s="12" t="s">
        <v>50</v>
      </c>
      <c r="C75" s="12" t="s">
        <v>51</v>
      </c>
    </row>
    <row r="76" spans="1:6" x14ac:dyDescent="0.35">
      <c r="A76" s="13" t="s">
        <v>52</v>
      </c>
      <c r="B76" s="13" t="s">
        <v>52</v>
      </c>
      <c r="C76" s="13" t="s">
        <v>52</v>
      </c>
    </row>
    <row r="77" spans="1:6" x14ac:dyDescent="0.35">
      <c r="A77" s="13" t="s">
        <v>53</v>
      </c>
      <c r="B77" s="13" t="s">
        <v>53</v>
      </c>
      <c r="C77" s="13" t="s">
        <v>53</v>
      </c>
    </row>
    <row r="78" spans="1:6" x14ac:dyDescent="0.35">
      <c r="A78" s="13" t="s">
        <v>54</v>
      </c>
      <c r="B78" s="13" t="s">
        <v>54</v>
      </c>
      <c r="C78" s="13" t="s">
        <v>54</v>
      </c>
    </row>
    <row r="79" spans="1:6" x14ac:dyDescent="0.35">
      <c r="A79" s="13"/>
      <c r="B79" s="13"/>
      <c r="C79" s="13"/>
    </row>
    <row r="80" spans="1:6" ht="98.25" customHeight="1" x14ac:dyDescent="0.35">
      <c r="A80" s="17" t="s">
        <v>55</v>
      </c>
      <c r="B80" s="18"/>
      <c r="C80" s="18"/>
      <c r="D80" s="18"/>
      <c r="E80" s="18"/>
      <c r="F80" s="18"/>
    </row>
    <row r="81" spans="1:3" x14ac:dyDescent="0.35">
      <c r="A81" s="13"/>
      <c r="B81" s="13"/>
      <c r="C81" s="13"/>
    </row>
  </sheetData>
  <mergeCells count="6">
    <mergeCell ref="A80:F80"/>
    <mergeCell ref="A2:F2"/>
    <mergeCell ref="A3:F3"/>
    <mergeCell ref="A4:F4"/>
    <mergeCell ref="A5:F5"/>
    <mergeCell ref="A16:F16"/>
  </mergeCells>
  <dataValidations count="1">
    <dataValidation type="list" allowBlank="1" showInputMessage="1" showErrorMessage="1" sqref="A18:A58">
      <formula1>"RESIDENT,NON-RESIDENT"</formula1>
    </dataValidation>
  </dataValidations>
  <pageMargins left="0.7" right="0.7" top="0.75" bottom="0.75" header="0.3" footer="0.3"/>
  <pageSetup scale="43" orientation="portrait" r:id="rId1"/>
  <colBreaks count="1" manualBreakCount="1">
    <brk id="6"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8:H27"/>
  <sheetViews>
    <sheetView topLeftCell="A5" workbookViewId="0">
      <selection activeCell="I15" sqref="I15"/>
    </sheetView>
  </sheetViews>
  <sheetFormatPr defaultRowHeight="14.5" x14ac:dyDescent="0.35"/>
  <cols>
    <col min="7" max="7" width="30.26953125" bestFit="1" customWidth="1"/>
  </cols>
  <sheetData>
    <row r="8" spans="7:8" x14ac:dyDescent="0.35">
      <c r="G8" t="s">
        <v>31</v>
      </c>
      <c r="H8" t="s">
        <v>32</v>
      </c>
    </row>
    <row r="9" spans="7:8" x14ac:dyDescent="0.35">
      <c r="G9" t="s">
        <v>33</v>
      </c>
      <c r="H9" t="s">
        <v>34</v>
      </c>
    </row>
    <row r="10" spans="7:8" x14ac:dyDescent="0.35">
      <c r="G10" t="s">
        <v>35</v>
      </c>
      <c r="H10" t="s">
        <v>36</v>
      </c>
    </row>
    <row r="11" spans="7:8" x14ac:dyDescent="0.35">
      <c r="G11" t="s">
        <v>37</v>
      </c>
      <c r="H11" t="s">
        <v>36</v>
      </c>
    </row>
    <row r="12" spans="7:8" x14ac:dyDescent="0.35">
      <c r="G12" t="s">
        <v>38</v>
      </c>
      <c r="H12" t="s">
        <v>36</v>
      </c>
    </row>
    <row r="21" spans="7:8" x14ac:dyDescent="0.35">
      <c r="G21" s="11" t="s">
        <v>30</v>
      </c>
    </row>
    <row r="23" spans="7:8" x14ac:dyDescent="0.35">
      <c r="G23" t="s">
        <v>31</v>
      </c>
      <c r="H23" t="s">
        <v>32</v>
      </c>
    </row>
    <row r="24" spans="7:8" x14ac:dyDescent="0.35">
      <c r="G24" t="s">
        <v>33</v>
      </c>
      <c r="H24" t="s">
        <v>34</v>
      </c>
    </row>
    <row r="25" spans="7:8" x14ac:dyDescent="0.35">
      <c r="G25" t="s">
        <v>35</v>
      </c>
      <c r="H25" t="s">
        <v>36</v>
      </c>
    </row>
    <row r="26" spans="7:8" x14ac:dyDescent="0.35">
      <c r="G26" t="s">
        <v>37</v>
      </c>
      <c r="H26" t="s">
        <v>36</v>
      </c>
    </row>
    <row r="27" spans="7:8" x14ac:dyDescent="0.35">
      <c r="G27" t="s">
        <v>38</v>
      </c>
      <c r="H27"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lists</vt:lpstr>
      <vt:lpstr>PIT FORM</vt:lpstr>
      <vt:lpstr>Sheet1</vt:lpstr>
      <vt:lpstr>'PIT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 USER</dc:creator>
  <cp:lastModifiedBy>Abdullahi Rage</cp:lastModifiedBy>
  <cp:lastPrinted>2022-01-18T23:10:10Z</cp:lastPrinted>
  <dcterms:created xsi:type="dcterms:W3CDTF">2022-01-15T01:09:29Z</dcterms:created>
  <dcterms:modified xsi:type="dcterms:W3CDTF">2025-12-23T10:08:13Z</dcterms:modified>
</cp:coreProperties>
</file>